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<sst xmlns="http://schemas.openxmlformats.org/spreadsheetml/2006/main" count="26" uniqueCount="24">
  <si>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</si>
  <si>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</si>
  <si>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</si>
  <si>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</si>
  <si>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</si>
  <si>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</si>
  <si>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</si>
  <si>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</si>
  <si>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</si>
  <si>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</si>
  <si>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</si>
  <si>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Impuesto predial</t>
  </si>
  <si>
    <t>según el artículo 116 de la nueva Ley del Impuesto sobre la Renta, y del pago del IVA</t>
  </si>
  <si>
    <t>Periodo de la declaración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</si>
  <si>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</si>
  <si>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</si>
  <si>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</si>
  <si>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</si>
  <si>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</si>
  <si>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</si>
  <si>
    <t>Enero 2023</t>
  </si>
  <si>
    <t xml:space="preserve">    En adelante</t>
  </si>
  <si>
    <t>Pago trimestral - Año 2024</t>
  </si>
  <si>
    <t>Enero a marzo de 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</si>
</sst>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 quotePrefix="1">
      <alignment horizontal="left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14</v>
      </c>
    </row>
    <row r="2" spans="1:4" ht="12.75">
      <c r="A2" s="2" t="s">
        <v>12</v>
      </c>
      <c r="B2" s="2"/>
      <c r="C2" s="2"/>
      <c r="D2" s="2"/>
    </row>
    <row r="3" spans="1:4" ht="12.75">
      <c r="A3" s="2" t="s">
        <v>22</v>
      </c>
      <c r="B3" s="2"/>
      <c r="C3" s="2"/>
      <c r="D3" s="2"/>
    </row>
    <row r="4" ht="12.75">
      <c r="M4" s="1" t="s">
        <v>20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13</v>
      </c>
      <c r="C7" s="21" t="s">
        <v>23</v>
      </c>
      <c r="D7" s="22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2238.12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2238.13</v>
      </c>
      <c r="N9">
        <v>18996.15</v>
      </c>
      <c r="O9">
        <v>42.96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18996.16</v>
      </c>
      <c r="N10">
        <v>33384.03</v>
      </c>
      <c r="O10">
        <v>1115.49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33384.04</v>
      </c>
      <c r="N11">
        <v>38807.46</v>
      </c>
      <c r="O11">
        <v>2680.89</v>
      </c>
      <c r="P11" s="3">
        <v>0.16</v>
      </c>
      <c r="Q11">
        <f t="shared" si="0"/>
        <v>0</v>
      </c>
    </row>
    <row r="12" spans="13:17" ht="12.75">
      <c r="M12">
        <v>38807.47</v>
      </c>
      <c r="N12">
        <v>46463.13</v>
      </c>
      <c r="O12">
        <v>3548.64</v>
      </c>
      <c r="P12" s="3">
        <v>0.17920000000000003</v>
      </c>
      <c r="Q12">
        <f t="shared" si="0"/>
        <v>0</v>
      </c>
    </row>
    <row r="13" spans="1:17" ht="12.75">
      <c r="A13" s="1" t="s">
        <v>15</v>
      </c>
      <c r="D13" s="15">
        <v>0</v>
      </c>
      <c r="M13">
        <v>46463.14</v>
      </c>
      <c r="N13">
        <v>93709.47</v>
      </c>
      <c r="O13">
        <v>4920.54</v>
      </c>
      <c r="P13" s="3">
        <v>0.2136</v>
      </c>
      <c r="Q13">
        <f t="shared" si="0"/>
        <v>0</v>
      </c>
    </row>
    <row r="14" spans="1:17" ht="12.75">
      <c r="A14" s="1" t="s">
        <v>16</v>
      </c>
      <c r="D14" s="15">
        <f>ROUND(D13*0.35+B22,2)</f>
        <v>0</v>
      </c>
      <c r="M14">
        <v>93709.48</v>
      </c>
      <c r="N14">
        <v>147699</v>
      </c>
      <c r="O14">
        <v>15012.36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147699.01</v>
      </c>
      <c r="N15">
        <v>281981.7</v>
      </c>
      <c r="O15">
        <v>27710.67</v>
      </c>
      <c r="P15" s="3">
        <v>0.3</v>
      </c>
      <c r="Q15">
        <f t="shared" si="0"/>
        <v>0</v>
      </c>
    </row>
    <row r="16" spans="1:17" ht="13.5" thickTop="1">
      <c r="A16" s="1" t="s">
        <v>17</v>
      </c>
      <c r="D16" s="6">
        <f>ROUND(Q19-0.004,0)</f>
        <v>0</v>
      </c>
      <c r="M16">
        <v>281981.71</v>
      </c>
      <c r="N16">
        <v>375975.6</v>
      </c>
      <c r="O16">
        <v>67995.51</v>
      </c>
      <c r="P16" s="3">
        <v>0.32</v>
      </c>
      <c r="Q16">
        <f t="shared" si="0"/>
        <v>0</v>
      </c>
    </row>
    <row r="17" spans="1:17" ht="12.75">
      <c r="A17" s="18" t="s">
        <v>18</v>
      </c>
      <c r="D17" s="16"/>
      <c r="M17">
        <v>375975.61</v>
      </c>
      <c r="N17">
        <v>1127926.83</v>
      </c>
      <c r="O17">
        <v>98073.54</v>
      </c>
      <c r="P17" s="3">
        <v>0.34</v>
      </c>
      <c r="Q17">
        <f t="shared" si="0"/>
        <v>0</v>
      </c>
    </row>
    <row r="18" spans="1:17" ht="13.5" thickBot="1">
      <c r="A18" s="9" t="s">
        <v>19</v>
      </c>
      <c r="B18" s="8"/>
      <c r="C18" s="8"/>
      <c r="D18" s="12">
        <f>ROUND(D16-D17,0)</f>
        <v>0</v>
      </c>
      <c r="E18" s="6"/>
      <c r="M18">
        <v>1127926.84</v>
      </c>
      <c r="N18" s="1" t="s">
        <v>21</v>
      </c>
      <c r="O18">
        <v>353736.96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11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2024-02-09T15:24:30Z</dcterms:modified>
  <cp:category/>
  <cp:version/>
  <cp:contentType/>
  <cp:contentStatus/>
</cp:coreProperties>
</file>