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1295" windowHeight="5790" activeTab="0"/>
  </bookViews>
  <sheets>
    <sheet name="Hoja1" sheetId="1" r:id="rId1"/>
    <sheet name="cant_letra" sheetId="2" r:id="rId2"/>
  </sheets>
  <definedNames>
    <definedName name="_xlnm.Print_Area" localSheetId="0">'Hoja1'!$A$1:$J$37</definedName>
  </definedNames>
  <calcPr fullCalcOnLoad="1"/>
</workbook>
</file>

<file path=xl/sharedStrings.xml><?xml version="1.0" encoding="utf-8"?>
<sst xmlns="http://schemas.openxmlformats.org/spreadsheetml/2006/main" count="56" uniqueCount="55">
  <si>
    <t>peso</t>
  </si>
  <si>
    <t>Valor</t>
  </si>
  <si>
    <t>Moneda</t>
  </si>
  <si>
    <t>Decimales en letras</t>
  </si>
  <si>
    <t>Nombre de la fraccion</t>
  </si>
  <si>
    <t>centavo</t>
  </si>
  <si>
    <t>Texto Inicial</t>
  </si>
  <si>
    <t>Texto Final</t>
  </si>
  <si>
    <t>Estilo</t>
  </si>
  <si>
    <t>Resultado en letras</t>
  </si>
  <si>
    <t>Empresa, S.A. de C.V.</t>
  </si>
  <si>
    <t>FACTURA</t>
  </si>
  <si>
    <t>R.F.C.: EMP810101AAA</t>
  </si>
  <si>
    <t>Folio 51</t>
  </si>
  <si>
    <t>Maximiliano de Habsburgo 333, Col. Imperial</t>
  </si>
  <si>
    <t>C.P. 44000 Guadalajara, Jalisco, México</t>
  </si>
  <si>
    <t>Lugar y fecha de expedición:</t>
  </si>
  <si>
    <t>Guadalajara, Jalisco, 1 de agosto de 2011</t>
  </si>
  <si>
    <t>Cliente:</t>
  </si>
  <si>
    <t>Público en general</t>
  </si>
  <si>
    <t/>
  </si>
  <si>
    <t>R.F.C.</t>
  </si>
  <si>
    <t>XAXX010101000</t>
  </si>
  <si>
    <t>Descripción</t>
  </si>
  <si>
    <t>Cant.</t>
  </si>
  <si>
    <t>Precio unitario</t>
  </si>
  <si>
    <t>Tasa IVA</t>
  </si>
  <si>
    <t>Importe</t>
  </si>
  <si>
    <t>1325DA3</t>
  </si>
  <si>
    <t>Subtotal</t>
  </si>
  <si>
    <t>IVA</t>
  </si>
  <si>
    <t>No. de aprobación SICOFI 99999909</t>
  </si>
  <si>
    <t>Total</t>
  </si>
  <si>
    <t>Este comprobante tendrá una vigencia de dos años contados a partir de la fecha de aprobación de la asignación de folios,la cual</t>
  </si>
  <si>
    <t>es: 01/01/2011. La reproducción apócrifa de este comprobante constituye un delito en los términos de las disposiciones fiscales</t>
  </si>
  <si>
    <t>/100, m.n.)</t>
  </si>
  <si>
    <t>(</t>
  </si>
  <si>
    <t>Régimen general de las personas morales</t>
  </si>
  <si>
    <t>Pago en una sola exhibición. Pago recibido con tarjeta de crédito terminación 5525</t>
  </si>
  <si>
    <t>Unidad
de medida</t>
  </si>
  <si>
    <t>Dcto.</t>
  </si>
  <si>
    <t>Broteles</t>
  </si>
  <si>
    <t>Pieza</t>
  </si>
  <si>
    <t>Servicio</t>
  </si>
  <si>
    <t>Entrega a domicilio</t>
  </si>
  <si>
    <t>E1</t>
  </si>
  <si>
    <t>Nota: La unidad de medida es un nuevo requisito para 2012 y está empezando a dar dolores de cabeza</t>
  </si>
  <si>
    <t>Investiguen en Google lo último sobre el tema.</t>
  </si>
  <si>
    <t>http://dof.gob.mx/nota_to_doc.php?codnota=718869</t>
  </si>
  <si>
    <t>Bajen de la siguiente página el DOF donde se publicó la</t>
  </si>
  <si>
    <t>NORMA OFICIAL MEXICANA NOM-008-SCFI-2002, SISTEMA GENERAL DE UNIDADES DE MEDIDA</t>
  </si>
  <si>
    <t>BOL5</t>
  </si>
  <si>
    <t>Bolsas de plástico</t>
  </si>
  <si>
    <t>kg</t>
  </si>
  <si>
    <t>Código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</si>
</sst>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[$-80A]d&quot; de &quot;mmmm&quot; de &quot;yyyy;@"/>
    <numFmt numFmtId="166" formatCode="dd&quot;/&quot;mmmm&quot;/&quot;yyyy"/>
    <numFmt numFmtId="167" formatCode="d\-mmm\-yy"/>
    <numFmt numFmtId="168" formatCode="#,##0.00_);\-#,##0.00"/>
  </numFmts>
  <fonts count="21">
    <font>
      <sz val="10"/>
      <name val="Arial"/>
      <family val="0"/>
    </font>
    <font>
      <b/>
      <sz val="10"/>
      <name val="Arial"/>
      <family val="2"/>
    </font>
    <font>
      <sz val="6"/>
      <color indexed="8"/>
      <name val="Arial Narrow"/>
      <family val="2"/>
    </font>
    <font>
      <b/>
      <sz val="13.9"/>
      <color indexed="16"/>
      <name val="Century Gothic"/>
      <family val="0"/>
    </font>
    <font>
      <b/>
      <sz val="12"/>
      <color indexed="16"/>
      <name val="Arial"/>
      <family val="2"/>
    </font>
    <font>
      <sz val="12"/>
      <color indexed="8"/>
      <name val="MS Sans Serif"/>
      <family val="0"/>
    </font>
    <font>
      <b/>
      <sz val="9.85"/>
      <color indexed="8"/>
      <name val="Arial"/>
      <family val="2"/>
    </font>
    <font>
      <b/>
      <sz val="11"/>
      <color indexed="16"/>
      <name val="Arial"/>
      <family val="2"/>
    </font>
    <font>
      <sz val="11"/>
      <color indexed="8"/>
      <name val="MS Sans Serif"/>
      <family val="0"/>
    </font>
    <font>
      <sz val="9.1"/>
      <color indexed="8"/>
      <name val="Arial"/>
      <family val="0"/>
    </font>
    <font>
      <sz val="7.9"/>
      <color indexed="16"/>
      <name val="Arial Narrow"/>
      <family val="2"/>
    </font>
    <font>
      <sz val="9.85"/>
      <color indexed="18"/>
      <name val="Arial"/>
      <family val="0"/>
    </font>
    <font>
      <sz val="10"/>
      <color indexed="18"/>
      <name val="MS Sans Serif"/>
      <family val="2"/>
    </font>
    <font>
      <sz val="8.15"/>
      <color indexed="57"/>
      <name val="Arial"/>
      <family val="2"/>
    </font>
    <font>
      <sz val="7.2"/>
      <color indexed="16"/>
      <name val="Arial Narrow"/>
      <family val="2"/>
    </font>
    <font>
      <sz val="7.2"/>
      <color indexed="8"/>
      <name val="Arial"/>
      <family val="0"/>
    </font>
    <font>
      <sz val="9.1"/>
      <color indexed="18"/>
      <name val="Arial"/>
      <family val="0"/>
    </font>
    <font>
      <sz val="7.2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3" fontId="0" fillId="0" borderId="0" xfId="16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10" fillId="0" borderId="0" xfId="0" applyFont="1" applyAlignment="1" quotePrefix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center"/>
      <protection locked="0"/>
    </xf>
    <xf numFmtId="165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6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167" fontId="11" fillId="0" borderId="0" xfId="0" applyNumberForma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quotePrefix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vertical="center"/>
      <protection locked="0"/>
    </xf>
    <xf numFmtId="1" fontId="16" fillId="0" borderId="3" xfId="0" applyNumberFormat="1" applyFill="1" applyBorder="1" applyAlignment="1" applyProtection="1">
      <alignment horizontal="right" vertical="center"/>
      <protection locked="0"/>
    </xf>
    <xf numFmtId="168" fontId="16" fillId="0" borderId="3" xfId="0" applyFill="1" applyBorder="1" applyAlignment="1" applyProtection="1">
      <alignment horizontal="right" vertical="center"/>
      <protection locked="0"/>
    </xf>
    <xf numFmtId="9" fontId="16" fillId="0" borderId="3" xfId="0" applyNumberFormat="1" applyFont="1" applyFill="1" applyBorder="1" applyAlignment="1" applyProtection="1">
      <alignment horizontal="right" vertical="center"/>
      <protection locked="0"/>
    </xf>
    <xf numFmtId="9" fontId="16" fillId="0" borderId="3" xfId="0" applyNumberFormat="1" applyFill="1" applyBorder="1" applyAlignment="1" applyProtection="1">
      <alignment horizontal="right" vertical="center"/>
      <protection locked="0"/>
    </xf>
    <xf numFmtId="168" fontId="16" fillId="0" borderId="4" xfId="0" applyFill="1" applyBorder="1" applyAlignment="1">
      <alignment horizontal="right" vertical="center"/>
    </xf>
    <xf numFmtId="0" fontId="16" fillId="3" borderId="4" xfId="0" applyFill="1" applyBorder="1" applyAlignment="1" applyProtection="1">
      <alignment vertical="center"/>
      <protection locked="0"/>
    </xf>
    <xf numFmtId="1" fontId="16" fillId="3" borderId="4" xfId="0" applyNumberFormat="1" applyFill="1" applyBorder="1" applyAlignment="1" applyProtection="1">
      <alignment horizontal="right" vertical="center"/>
      <protection locked="0"/>
    </xf>
    <xf numFmtId="168" fontId="16" fillId="3" borderId="4" xfId="0" applyFill="1" applyBorder="1" applyAlignment="1" applyProtection="1">
      <alignment horizontal="right" vertical="center"/>
      <protection locked="0"/>
    </xf>
    <xf numFmtId="9" fontId="16" fillId="3" borderId="4" xfId="0" applyNumberFormat="1" applyFill="1" applyBorder="1" applyAlignment="1" applyProtection="1">
      <alignment horizontal="right" vertical="center"/>
      <protection locked="0"/>
    </xf>
    <xf numFmtId="168" fontId="16" fillId="3" borderId="4" xfId="0" applyFill="1" applyBorder="1" applyAlignment="1">
      <alignment horizontal="right" vertical="center"/>
    </xf>
    <xf numFmtId="0" fontId="16" fillId="0" borderId="4" xfId="0" applyBorder="1" applyAlignment="1" applyProtection="1">
      <alignment vertical="center"/>
      <protection locked="0"/>
    </xf>
    <xf numFmtId="1" fontId="16" fillId="0" borderId="4" xfId="0" applyNumberFormat="1" applyBorder="1" applyAlignment="1" applyProtection="1">
      <alignment horizontal="right" vertical="center"/>
      <protection locked="0"/>
    </xf>
    <xf numFmtId="168" fontId="16" fillId="0" borderId="4" xfId="0" applyBorder="1" applyAlignment="1" applyProtection="1">
      <alignment horizontal="right" vertical="center"/>
      <protection locked="0"/>
    </xf>
    <xf numFmtId="9" fontId="16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NumberFormat="1" applyFill="1" applyBorder="1" applyAlignment="1" applyProtection="1">
      <alignment/>
      <protection locked="0"/>
    </xf>
    <xf numFmtId="1" fontId="0" fillId="0" borderId="4" xfId="0" applyNumberFormat="1" applyFill="1" applyBorder="1" applyAlignment="1" applyProtection="1">
      <alignment/>
      <protection locked="0"/>
    </xf>
    <xf numFmtId="9" fontId="0" fillId="0" borderId="4" xfId="0" applyNumberFormat="1" applyFill="1" applyBorder="1" applyAlignment="1" applyProtection="1">
      <alignment/>
      <protection locked="0"/>
    </xf>
    <xf numFmtId="0" fontId="0" fillId="3" borderId="5" xfId="0" applyNumberFormat="1" applyFill="1" applyBorder="1" applyAlignment="1" applyProtection="1">
      <alignment/>
      <protection locked="0"/>
    </xf>
    <xf numFmtId="1" fontId="0" fillId="3" borderId="5" xfId="0" applyNumberFormat="1" applyFill="1" applyBorder="1" applyAlignment="1" applyProtection="1">
      <alignment/>
      <protection locked="0"/>
    </xf>
    <xf numFmtId="9" fontId="0" fillId="3" borderId="5" xfId="0" applyNumberFormat="1" applyFill="1" applyBorder="1" applyAlignment="1" applyProtection="1">
      <alignment/>
      <protection locked="0"/>
    </xf>
    <xf numFmtId="168" fontId="16" fillId="3" borderId="5" xfId="0" applyFill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168" fontId="9" fillId="0" borderId="5" xfId="0" applyBorder="1" applyAlignment="1">
      <alignment horizontal="right" vertical="center"/>
    </xf>
    <xf numFmtId="0" fontId="18" fillId="0" borderId="0" xfId="0" applyFont="1" applyAlignment="1" applyProtection="1" quotePrefix="1">
      <alignment horizontal="left" vertical="center"/>
      <protection/>
    </xf>
    <xf numFmtId="0" fontId="0" fillId="0" borderId="6" xfId="0" applyNumberFormat="1" applyFill="1" applyBorder="1" applyAlignment="1" applyProtection="1">
      <alignment/>
      <protection locked="0"/>
    </xf>
    <xf numFmtId="0" fontId="17" fillId="0" borderId="7" xfId="0" applyFont="1" applyBorder="1" applyAlignment="1" quotePrefix="1">
      <alignment horizontal="right" vertical="center"/>
    </xf>
    <xf numFmtId="168" fontId="9" fillId="0" borderId="7" xfId="0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68" fontId="9" fillId="0" borderId="0" xfId="0" applyBorder="1" applyAlignment="1">
      <alignment horizontal="right" vertical="center"/>
    </xf>
    <xf numFmtId="0" fontId="15" fillId="2" borderId="1" xfId="0" applyFont="1" applyFill="1" applyBorder="1" applyAlignment="1" quotePrefix="1">
      <alignment horizontal="center" vertical="center" wrapText="1"/>
    </xf>
    <xf numFmtId="0" fontId="15" fillId="2" borderId="8" xfId="0" applyFont="1" applyFill="1" applyBorder="1" applyAlignment="1" quotePrefix="1">
      <alignment horizontal="center" vertical="center" wrapText="1"/>
    </xf>
    <xf numFmtId="1" fontId="16" fillId="0" borderId="3" xfId="0" applyNumberFormat="1" applyFont="1" applyFill="1" applyBorder="1" applyAlignment="1" applyProtection="1" quotePrefix="1">
      <alignment horizontal="right" vertical="center"/>
      <protection locked="0"/>
    </xf>
    <xf numFmtId="0" fontId="16" fillId="3" borderId="4" xfId="0" applyFont="1" applyFill="1" applyBorder="1" applyAlignment="1" applyProtection="1">
      <alignment vertical="center"/>
      <protection locked="0"/>
    </xf>
    <xf numFmtId="1" fontId="16" fillId="3" borderId="4" xfId="0" applyNumberFormat="1" applyFont="1" applyFill="1" applyBorder="1" applyAlignment="1" applyProtection="1">
      <alignment horizontal="right" vertical="center"/>
      <protection locked="0"/>
    </xf>
    <xf numFmtId="9" fontId="16" fillId="0" borderId="4" xfId="0" applyNumberFormat="1" applyFill="1" applyBorder="1" applyAlignment="1" applyProtection="1">
      <alignment horizontal="righ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 quotePrefix="1">
      <alignment horizontal="left"/>
      <protection/>
    </xf>
    <xf numFmtId="0" fontId="20" fillId="0" borderId="0" xfId="15" applyNumberFormat="1" applyFill="1" applyBorder="1" applyAlignment="1" applyProtection="1">
      <alignment/>
      <protection/>
    </xf>
    <xf numFmtId="0" fontId="9" fillId="0" borderId="0" xfId="0" applyFont="1" applyAlignment="1" applyProtection="1" quotePrefix="1">
      <alignment horizontal="left" vertic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4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textRotation="90"/>
      <protection/>
    </xf>
    <xf numFmtId="0" fontId="3" fillId="0" borderId="0" xfId="0" applyFont="1" applyAlignment="1" applyProtection="1" quotePrefix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 vertical="center"/>
      <protection locked="0"/>
    </xf>
    <xf numFmtId="0" fontId="7" fillId="0" borderId="0" xfId="0" applyFont="1" applyAlignment="1" quotePrefix="1">
      <alignment horizontal="right" vertical="center"/>
    </xf>
    <xf numFmtId="0" fontId="8" fillId="0" borderId="0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104775</xdr:rowOff>
    </xdr:from>
    <xdr:to>
      <xdr:col>5</xdr:col>
      <xdr:colOff>219075</xdr:colOff>
      <xdr:row>11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33350" y="1428750"/>
          <a:ext cx="3914775" cy="438150"/>
        </a:xfrm>
        <a:prstGeom prst="round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0</xdr:rowOff>
    </xdr:from>
    <xdr:to>
      <xdr:col>9</xdr:col>
      <xdr:colOff>9525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3350" y="5972175"/>
          <a:ext cx="6076950" cy="0"/>
        </a:xfrm>
        <a:prstGeom prst="round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</xdr:row>
      <xdr:rowOff>142875</xdr:rowOff>
    </xdr:from>
    <xdr:to>
      <xdr:col>8</xdr:col>
      <xdr:colOff>962025</xdr:colOff>
      <xdr:row>11</xdr:row>
      <xdr:rowOff>76200</xdr:rowOff>
    </xdr:to>
    <xdr:pic>
      <xdr:nvPicPr>
        <xdr:cNvPr id="3" name="Imagen 16" descr="D:\scan\cb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8191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752475</xdr:colOff>
      <xdr:row>5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100"/>
          <a:ext cx="7524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to_doc.php?codnota=7188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C2" sqref="C2:F2"/>
    </sheetView>
  </sheetViews>
  <sheetFormatPr defaultColWidth="11.421875" defaultRowHeight="12.75"/>
  <cols>
    <col min="1" max="1" width="2.28125" style="5" customWidth="1"/>
    <col min="2" max="2" width="11.421875" style="5" customWidth="1"/>
    <col min="3" max="3" width="31.7109375" style="5" customWidth="1"/>
    <col min="4" max="4" width="4.8515625" style="5" customWidth="1"/>
    <col min="5" max="5" width="7.140625" style="5" customWidth="1"/>
    <col min="6" max="6" width="9.7109375" style="5" customWidth="1"/>
    <col min="7" max="7" width="4.8515625" style="5" customWidth="1"/>
    <col min="8" max="8" width="6.140625" style="5" customWidth="1"/>
    <col min="9" max="9" width="14.8515625" style="5" customWidth="1"/>
    <col min="10" max="10" width="2.8515625" style="5" customWidth="1"/>
    <col min="11" max="16384" width="11.421875" style="5" customWidth="1"/>
  </cols>
  <sheetData>
    <row r="1" spans="1:10" ht="7.5" customHeight="1">
      <c r="A1" s="63"/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63"/>
      <c r="C2" s="65" t="s">
        <v>10</v>
      </c>
      <c r="D2" s="61"/>
      <c r="E2" s="61"/>
      <c r="F2" s="61"/>
      <c r="G2" s="63"/>
      <c r="H2" s="66" t="s">
        <v>11</v>
      </c>
      <c r="I2" s="67"/>
      <c r="J2" s="64"/>
    </row>
    <row r="3" spans="1:10" ht="15">
      <c r="A3" s="63"/>
      <c r="C3" s="68" t="s">
        <v>12</v>
      </c>
      <c r="D3" s="61"/>
      <c r="E3" s="61"/>
      <c r="F3" s="61"/>
      <c r="G3" s="63"/>
      <c r="H3" s="69" t="s">
        <v>13</v>
      </c>
      <c r="I3" s="70"/>
      <c r="J3" s="64"/>
    </row>
    <row r="4" spans="1:10" ht="12.75">
      <c r="A4" s="63"/>
      <c r="C4" s="60" t="s">
        <v>14</v>
      </c>
      <c r="D4" s="61"/>
      <c r="E4" s="61"/>
      <c r="F4" s="61"/>
      <c r="G4" s="63"/>
      <c r="J4" s="64"/>
    </row>
    <row r="5" spans="1:10" ht="12.75">
      <c r="A5" s="63"/>
      <c r="C5" s="60" t="s">
        <v>15</v>
      </c>
      <c r="D5" s="61"/>
      <c r="E5" s="61"/>
      <c r="F5" s="61"/>
      <c r="G5" s="63"/>
      <c r="H5" s="7"/>
      <c r="I5" s="6"/>
      <c r="J5" s="64"/>
    </row>
    <row r="6" spans="1:10" ht="12.75">
      <c r="A6" s="63"/>
      <c r="C6" s="8" t="s">
        <v>37</v>
      </c>
      <c r="D6" s="6"/>
      <c r="E6" s="6"/>
      <c r="F6" s="6"/>
      <c r="G6" s="63"/>
      <c r="H6" s="7"/>
      <c r="I6" s="6"/>
      <c r="J6" s="64"/>
    </row>
    <row r="7" spans="1:10" ht="12.75">
      <c r="A7" s="63"/>
      <c r="B7" s="9" t="s">
        <v>16</v>
      </c>
      <c r="C7" s="8"/>
      <c r="D7" s="6"/>
      <c r="E7" s="6"/>
      <c r="F7" s="6"/>
      <c r="G7" s="63"/>
      <c r="H7" s="7"/>
      <c r="I7" s="6"/>
      <c r="J7" s="64"/>
    </row>
    <row r="8" spans="1:10" ht="12.75">
      <c r="A8" s="63"/>
      <c r="B8" s="9" t="s">
        <v>17</v>
      </c>
      <c r="C8" s="10"/>
      <c r="D8" s="6"/>
      <c r="E8" s="6"/>
      <c r="F8" s="6"/>
      <c r="G8" s="63"/>
      <c r="H8" s="7"/>
      <c r="I8" s="6"/>
      <c r="J8" s="64"/>
    </row>
    <row r="9" spans="1:10" ht="12.75">
      <c r="A9" s="63"/>
      <c r="C9" s="8"/>
      <c r="D9" s="6"/>
      <c r="E9" s="6"/>
      <c r="F9" s="6"/>
      <c r="G9" s="63"/>
      <c r="H9" s="7"/>
      <c r="I9" s="6"/>
      <c r="J9" s="64"/>
    </row>
    <row r="10" spans="1:10" ht="12.75">
      <c r="A10" s="63"/>
      <c r="B10" s="11" t="s">
        <v>18</v>
      </c>
      <c r="C10" s="12" t="s">
        <v>19</v>
      </c>
      <c r="D10" s="13"/>
      <c r="E10" s="13"/>
      <c r="F10" s="14"/>
      <c r="G10" s="63"/>
      <c r="H10" s="7" t="s">
        <v>20</v>
      </c>
      <c r="J10" s="64"/>
    </row>
    <row r="11" spans="1:10" ht="12.75">
      <c r="A11" s="63"/>
      <c r="B11" s="11" t="s">
        <v>21</v>
      </c>
      <c r="C11" s="15" t="s">
        <v>22</v>
      </c>
      <c r="D11" s="6"/>
      <c r="E11" s="6"/>
      <c r="F11" s="6"/>
      <c r="G11" s="63"/>
      <c r="H11" s="7" t="s">
        <v>20</v>
      </c>
      <c r="I11" s="6"/>
      <c r="J11" s="64"/>
    </row>
    <row r="12" spans="1:10" ht="9" customHeight="1">
      <c r="A12" s="63"/>
      <c r="G12" s="63"/>
      <c r="H12" s="16"/>
      <c r="J12" s="64"/>
    </row>
    <row r="13" spans="1:11" ht="18">
      <c r="A13" s="63"/>
      <c r="B13" s="52" t="s">
        <v>54</v>
      </c>
      <c r="C13" s="17" t="s">
        <v>23</v>
      </c>
      <c r="D13" s="17" t="s">
        <v>24</v>
      </c>
      <c r="E13" s="51" t="s">
        <v>39</v>
      </c>
      <c r="F13" s="18" t="s">
        <v>25</v>
      </c>
      <c r="G13" s="18" t="s">
        <v>40</v>
      </c>
      <c r="H13" s="18" t="s">
        <v>26</v>
      </c>
      <c r="I13" s="19" t="s">
        <v>27</v>
      </c>
      <c r="J13" s="64"/>
      <c r="K13" s="5" t="s">
        <v>46</v>
      </c>
    </row>
    <row r="14" spans="1:11" ht="12.75">
      <c r="A14" s="63"/>
      <c r="B14" s="20" t="s">
        <v>28</v>
      </c>
      <c r="C14" s="20" t="s">
        <v>41</v>
      </c>
      <c r="D14" s="21">
        <v>500</v>
      </c>
      <c r="E14" s="53" t="s">
        <v>42</v>
      </c>
      <c r="F14" s="22">
        <v>81.48</v>
      </c>
      <c r="G14" s="23">
        <v>0</v>
      </c>
      <c r="H14" s="24">
        <v>0.16</v>
      </c>
      <c r="I14" s="25">
        <f aca="true" t="shared" si="0" ref="I14:I31">(D14*F14)-(D14*F14*G14)</f>
        <v>40740</v>
      </c>
      <c r="J14" s="64"/>
      <c r="K14" s="58" t="s">
        <v>47</v>
      </c>
    </row>
    <row r="15" spans="1:11" ht="12.75">
      <c r="A15" s="63"/>
      <c r="B15" s="57" t="s">
        <v>51</v>
      </c>
      <c r="C15" s="54" t="s">
        <v>52</v>
      </c>
      <c r="D15" s="27">
        <v>10</v>
      </c>
      <c r="E15" s="55" t="s">
        <v>53</v>
      </c>
      <c r="F15" s="28">
        <v>19</v>
      </c>
      <c r="G15" s="29">
        <v>0</v>
      </c>
      <c r="H15" s="56">
        <v>0.16</v>
      </c>
      <c r="I15" s="30">
        <f t="shared" si="0"/>
        <v>190</v>
      </c>
      <c r="J15" s="64"/>
      <c r="K15" s="58" t="s">
        <v>49</v>
      </c>
    </row>
    <row r="16" spans="1:11" ht="12.75">
      <c r="A16" s="63"/>
      <c r="B16" s="57" t="s">
        <v>45</v>
      </c>
      <c r="C16" s="54" t="s">
        <v>44</v>
      </c>
      <c r="D16" s="27">
        <v>1</v>
      </c>
      <c r="E16" s="55" t="s">
        <v>43</v>
      </c>
      <c r="F16" s="28">
        <v>150</v>
      </c>
      <c r="G16" s="34">
        <v>0.2</v>
      </c>
      <c r="H16" s="34">
        <v>0.16</v>
      </c>
      <c r="I16" s="25">
        <f t="shared" si="0"/>
        <v>120</v>
      </c>
      <c r="J16" s="64"/>
      <c r="K16" s="5" t="s">
        <v>50</v>
      </c>
    </row>
    <row r="17" spans="1:11" ht="12.75">
      <c r="A17" s="63"/>
      <c r="B17" s="26"/>
      <c r="C17" s="26"/>
      <c r="D17" s="27"/>
      <c r="E17" s="27"/>
      <c r="F17" s="28"/>
      <c r="G17" s="29"/>
      <c r="H17" s="29"/>
      <c r="I17" s="30">
        <f t="shared" si="0"/>
        <v>0</v>
      </c>
      <c r="J17" s="64"/>
      <c r="K17" s="59" t="s">
        <v>48</v>
      </c>
    </row>
    <row r="18" spans="1:10" ht="12.75">
      <c r="A18" s="63"/>
      <c r="B18" s="31"/>
      <c r="C18" s="31"/>
      <c r="D18" s="32"/>
      <c r="E18" s="32"/>
      <c r="F18" s="33"/>
      <c r="G18" s="34"/>
      <c r="H18" s="34"/>
      <c r="I18" s="25">
        <f t="shared" si="0"/>
        <v>0</v>
      </c>
      <c r="J18" s="64"/>
    </row>
    <row r="19" spans="1:10" ht="12.75">
      <c r="A19" s="63"/>
      <c r="B19" s="26"/>
      <c r="C19" s="26"/>
      <c r="D19" s="27"/>
      <c r="E19" s="27"/>
      <c r="F19" s="28"/>
      <c r="G19" s="29"/>
      <c r="H19" s="29"/>
      <c r="I19" s="30">
        <f t="shared" si="0"/>
        <v>0</v>
      </c>
      <c r="J19" s="64"/>
    </row>
    <row r="20" spans="1:10" ht="12.75">
      <c r="A20" s="63"/>
      <c r="B20" s="31"/>
      <c r="C20" s="31"/>
      <c r="D20" s="32"/>
      <c r="E20" s="32"/>
      <c r="F20" s="33"/>
      <c r="G20" s="34"/>
      <c r="H20" s="34"/>
      <c r="I20" s="25">
        <f t="shared" si="0"/>
        <v>0</v>
      </c>
      <c r="J20" s="64"/>
    </row>
    <row r="21" spans="1:10" ht="12.75">
      <c r="A21" s="63"/>
      <c r="B21" s="26"/>
      <c r="C21" s="26"/>
      <c r="D21" s="27"/>
      <c r="E21" s="27"/>
      <c r="F21" s="28"/>
      <c r="G21" s="29"/>
      <c r="H21" s="29"/>
      <c r="I21" s="30">
        <f t="shared" si="0"/>
        <v>0</v>
      </c>
      <c r="J21" s="64"/>
    </row>
    <row r="22" spans="1:10" ht="12.75">
      <c r="A22" s="63"/>
      <c r="B22" s="31"/>
      <c r="C22" s="31"/>
      <c r="D22" s="32"/>
      <c r="E22" s="32"/>
      <c r="F22" s="33"/>
      <c r="G22" s="34"/>
      <c r="H22" s="34"/>
      <c r="I22" s="25">
        <f t="shared" si="0"/>
        <v>0</v>
      </c>
      <c r="J22" s="64"/>
    </row>
    <row r="23" spans="1:10" ht="12.75">
      <c r="A23" s="63"/>
      <c r="B23" s="26"/>
      <c r="C23" s="26"/>
      <c r="D23" s="27"/>
      <c r="E23" s="27"/>
      <c r="F23" s="28"/>
      <c r="G23" s="29"/>
      <c r="H23" s="29"/>
      <c r="I23" s="30">
        <f t="shared" si="0"/>
        <v>0</v>
      </c>
      <c r="J23" s="64"/>
    </row>
    <row r="24" spans="1:10" ht="12.75">
      <c r="A24" s="63"/>
      <c r="B24" s="31"/>
      <c r="C24" s="31"/>
      <c r="D24" s="32"/>
      <c r="E24" s="32"/>
      <c r="F24" s="33"/>
      <c r="G24" s="34"/>
      <c r="H24" s="34"/>
      <c r="I24" s="25">
        <f t="shared" si="0"/>
        <v>0</v>
      </c>
      <c r="J24" s="64"/>
    </row>
    <row r="25" spans="1:10" ht="12.75">
      <c r="A25" s="63"/>
      <c r="B25" s="26"/>
      <c r="C25" s="26"/>
      <c r="D25" s="27"/>
      <c r="E25" s="27"/>
      <c r="F25" s="28"/>
      <c r="G25" s="29"/>
      <c r="H25" s="29"/>
      <c r="I25" s="30">
        <f t="shared" si="0"/>
        <v>0</v>
      </c>
      <c r="J25" s="64"/>
    </row>
    <row r="26" spans="1:10" ht="12.75">
      <c r="A26" s="63"/>
      <c r="B26" s="31"/>
      <c r="C26" s="31"/>
      <c r="D26" s="32"/>
      <c r="E26" s="32"/>
      <c r="F26" s="33"/>
      <c r="G26" s="34"/>
      <c r="H26" s="34"/>
      <c r="I26" s="25">
        <f t="shared" si="0"/>
        <v>0</v>
      </c>
      <c r="J26" s="64"/>
    </row>
    <row r="27" spans="1:10" ht="12.75">
      <c r="A27" s="63"/>
      <c r="B27" s="26"/>
      <c r="C27" s="26"/>
      <c r="D27" s="27"/>
      <c r="E27" s="27"/>
      <c r="F27" s="28"/>
      <c r="G27" s="29"/>
      <c r="H27" s="29"/>
      <c r="I27" s="30">
        <f t="shared" si="0"/>
        <v>0</v>
      </c>
      <c r="J27" s="64"/>
    </row>
    <row r="28" spans="1:10" ht="12.75">
      <c r="A28" s="63"/>
      <c r="B28" s="31"/>
      <c r="C28" s="31"/>
      <c r="D28" s="32"/>
      <c r="E28" s="32"/>
      <c r="F28" s="33"/>
      <c r="G28" s="34"/>
      <c r="H28" s="34"/>
      <c r="I28" s="25">
        <f t="shared" si="0"/>
        <v>0</v>
      </c>
      <c r="J28" s="64"/>
    </row>
    <row r="29" spans="1:10" ht="12.75">
      <c r="A29" s="63"/>
      <c r="B29" s="26"/>
      <c r="C29" s="26"/>
      <c r="D29" s="27"/>
      <c r="E29" s="27"/>
      <c r="F29" s="28"/>
      <c r="G29" s="29"/>
      <c r="H29" s="29"/>
      <c r="I29" s="30">
        <f t="shared" si="0"/>
        <v>0</v>
      </c>
      <c r="J29" s="64"/>
    </row>
    <row r="30" spans="1:10" ht="12.75">
      <c r="A30" s="63"/>
      <c r="B30" s="35"/>
      <c r="C30" s="35"/>
      <c r="D30" s="36"/>
      <c r="E30" s="36"/>
      <c r="F30" s="35"/>
      <c r="G30" s="37"/>
      <c r="H30" s="37"/>
      <c r="I30" s="25">
        <f t="shared" si="0"/>
        <v>0</v>
      </c>
      <c r="J30" s="64"/>
    </row>
    <row r="31" spans="1:10" ht="12.75">
      <c r="A31" s="63"/>
      <c r="B31" s="38"/>
      <c r="C31" s="38"/>
      <c r="D31" s="39"/>
      <c r="E31" s="39"/>
      <c r="F31" s="38"/>
      <c r="G31" s="40"/>
      <c r="H31" s="40"/>
      <c r="I31" s="41">
        <f t="shared" si="0"/>
        <v>0</v>
      </c>
      <c r="J31" s="64"/>
    </row>
    <row r="32" spans="1:10" ht="12.75">
      <c r="A32" s="63"/>
      <c r="B32" s="44" t="str">
        <f>cant_letra!H2</f>
        <v>(cuarenta y siete mil seiscientos dieciocho pesos 00/100, m.n.)</v>
      </c>
      <c r="C32" s="6"/>
      <c r="D32" s="6"/>
      <c r="E32" s="6"/>
      <c r="F32" s="6"/>
      <c r="G32" s="45"/>
      <c r="H32" s="42" t="s">
        <v>29</v>
      </c>
      <c r="I32" s="43">
        <f>SUM(I14:I31)</f>
        <v>41050</v>
      </c>
      <c r="J32" s="64"/>
    </row>
    <row r="33" spans="1:10" ht="12.75">
      <c r="A33" s="63"/>
      <c r="B33" s="44" t="s">
        <v>38</v>
      </c>
      <c r="C33" s="6"/>
      <c r="D33" s="6"/>
      <c r="E33" s="6"/>
      <c r="F33" s="6"/>
      <c r="G33" s="45"/>
      <c r="H33" s="46" t="s">
        <v>30</v>
      </c>
      <c r="I33" s="47">
        <f>ROUND(I32*H14,2)</f>
        <v>6568</v>
      </c>
      <c r="J33" s="64"/>
    </row>
    <row r="34" spans="1:10" ht="12.75">
      <c r="A34" s="63"/>
      <c r="B34" s="44" t="s">
        <v>31</v>
      </c>
      <c r="C34" s="6"/>
      <c r="D34" s="6"/>
      <c r="E34" s="6"/>
      <c r="F34" s="6"/>
      <c r="G34" s="45"/>
      <c r="H34" s="48" t="s">
        <v>32</v>
      </c>
      <c r="I34" s="47">
        <f>I32+I33</f>
        <v>47618</v>
      </c>
      <c r="J34" s="64"/>
    </row>
    <row r="35" spans="1:10" ht="12.75">
      <c r="A35" s="63"/>
      <c r="B35" s="44" t="s">
        <v>33</v>
      </c>
      <c r="C35" s="6"/>
      <c r="D35" s="6"/>
      <c r="E35" s="6"/>
      <c r="F35" s="6"/>
      <c r="G35" s="6"/>
      <c r="H35" s="49"/>
      <c r="I35" s="50"/>
      <c r="J35" s="64"/>
    </row>
    <row r="36" spans="1:10" ht="12.75">
      <c r="A36" s="63"/>
      <c r="B36" s="44" t="s">
        <v>34</v>
      </c>
      <c r="C36" s="6"/>
      <c r="D36" s="6"/>
      <c r="E36" s="6"/>
      <c r="F36" s="6"/>
      <c r="G36" s="6"/>
      <c r="H36" s="49"/>
      <c r="I36" s="50"/>
      <c r="J36" s="64"/>
    </row>
    <row r="37" spans="1:10" ht="7.5" customHeight="1">
      <c r="A37" s="63"/>
      <c r="B37" s="62"/>
      <c r="C37" s="63"/>
      <c r="D37" s="63"/>
      <c r="E37" s="63"/>
      <c r="F37" s="63"/>
      <c r="G37" s="63"/>
      <c r="H37" s="63"/>
      <c r="I37" s="63"/>
      <c r="J37" s="64"/>
    </row>
  </sheetData>
  <mergeCells count="11">
    <mergeCell ref="J1:J37"/>
    <mergeCell ref="C2:F2"/>
    <mergeCell ref="G2:G12"/>
    <mergeCell ref="H2:I2"/>
    <mergeCell ref="C3:F3"/>
    <mergeCell ref="H3:I3"/>
    <mergeCell ref="C4:F4"/>
    <mergeCell ref="C5:F5"/>
    <mergeCell ref="B37:I37"/>
    <mergeCell ref="A1:A37"/>
    <mergeCell ref="B1:I1"/>
  </mergeCells>
  <hyperlinks>
    <hyperlink ref="K17" r:id="rId1" display="http://dof.gob.mx/nota_to_doc.php?codnota=718869"/>
  </hyperlinks>
  <printOptions/>
  <pageMargins left="0.6889763779527559" right="0.3937007874015748" top="0.3937007874015748" bottom="0.3937007874015748" header="0" footer="0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2"/>
  <sheetViews>
    <sheetView workbookViewId="0" topLeftCell="A1">
      <selection activeCell="A1" sqref="A1"/>
    </sheetView>
  </sheetViews>
  <sheetFormatPr defaultColWidth="11.421875" defaultRowHeight="12.75"/>
  <cols>
    <col min="1" max="1" width="22.28125" style="0" bestFit="1" customWidth="1"/>
    <col min="2" max="2" width="8.28125" style="0" bestFit="1" customWidth="1"/>
    <col min="3" max="3" width="19.00390625" style="0" bestFit="1" customWidth="1"/>
    <col min="4" max="4" width="21.421875" style="0" bestFit="1" customWidth="1"/>
    <col min="5" max="5" width="12.28125" style="0" bestFit="1" customWidth="1"/>
    <col min="6" max="6" width="11.28125" style="0" bestFit="1" customWidth="1"/>
    <col min="7" max="7" width="5.8515625" style="0" bestFit="1" customWidth="1"/>
    <col min="8" max="8" width="50.7109375" style="0" customWidth="1"/>
  </cols>
  <sheetData>
    <row r="1" spans="1:8" ht="12.75">
      <c r="A1" s="2" t="s">
        <v>1</v>
      </c>
      <c r="B1" s="2" t="s">
        <v>2</v>
      </c>
      <c r="C1" s="2" t="s">
        <v>3</v>
      </c>
      <c r="D1" s="2" t="s">
        <v>4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ht="12.75">
      <c r="A2" s="1">
        <f>Hoja1!I34</f>
        <v>47618</v>
      </c>
      <c r="B2" s="3" t="s">
        <v>0</v>
      </c>
      <c r="C2" t="b">
        <v>0</v>
      </c>
      <c r="D2" t="s">
        <v>5</v>
      </c>
      <c r="E2" s="4" t="s">
        <v>36</v>
      </c>
      <c r="F2" s="4" t="s">
        <v>35</v>
      </c>
      <c r="G2">
        <v>2</v>
      </c>
      <c r="H2" t="str">
        <f>Numeros_Letras(A2,B2,C2,D2,E2,F2,G2)</f>
        <v>(cuarenta y siete mil seiscientos dieciocho pesos 00/100, m.n.)</v>
      </c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Tecnico1</dc:creator>
  <cp:keywords/>
  <dc:description/>
  <cp:lastModifiedBy>Salvador</cp:lastModifiedBy>
  <cp:lastPrinted>2012-03-08T14:41:14Z</cp:lastPrinted>
  <dcterms:created xsi:type="dcterms:W3CDTF">2002-08-23T19:48:10Z</dcterms:created>
  <dcterms:modified xsi:type="dcterms:W3CDTF">2012-03-08T14:41:21Z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